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ork\OPVVV\CC-BY-SA\F3\"/>
    </mc:Choice>
  </mc:AlternateContent>
  <xr:revisionPtr revIDLastSave="0" documentId="13_ncr:1_{B5B9E151-2C40-485B-B22E-99CDC0E30C89}" xr6:coauthVersionLast="45" xr6:coauthVersionMax="45" xr10:uidLastSave="{00000000-0000-0000-0000-000000000000}"/>
  <bookViews>
    <workbookView xWindow="38280" yWindow="-120" windowWidth="38640" windowHeight="21390" xr2:uid="{00000000-000D-0000-FFFF-FFFF00000000}"/>
  </bookViews>
  <sheets>
    <sheet name="výrobní dávka" sheetId="1" r:id="rId1"/>
    <sheet name="postu." sheetId="2" r:id="rId2"/>
    <sheet name="souběž. př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3" l="1"/>
  <c r="C6" i="3"/>
  <c r="G7" i="3" s="1"/>
  <c r="H7" i="3" s="1"/>
  <c r="C7" i="3"/>
  <c r="C14" i="3"/>
  <c r="G15" i="3" s="1"/>
  <c r="C15" i="3"/>
  <c r="J36" i="2"/>
  <c r="J37" i="2"/>
  <c r="J38" i="2" s="1"/>
  <c r="J40" i="2" s="1"/>
  <c r="I36" i="2"/>
  <c r="I37" i="2"/>
  <c r="I35" i="2"/>
  <c r="H36" i="2"/>
  <c r="H37" i="2"/>
  <c r="G36" i="2"/>
  <c r="G38" i="2" s="1"/>
  <c r="G40" i="2" s="1"/>
  <c r="G37" i="2"/>
  <c r="C26" i="2"/>
  <c r="J26" i="2" s="1"/>
  <c r="J28" i="2" s="1"/>
  <c r="C27" i="2"/>
  <c r="I27" i="2" s="1"/>
  <c r="J27" i="2"/>
  <c r="C25" i="2"/>
  <c r="J25" i="2"/>
  <c r="I25" i="2"/>
  <c r="H26" i="2"/>
  <c r="H27" i="2"/>
  <c r="H25" i="2"/>
  <c r="G25" i="2"/>
  <c r="G32" i="3"/>
  <c r="H32" i="3"/>
  <c r="I32" i="3"/>
  <c r="J32" i="3" s="1"/>
  <c r="G31" i="3"/>
  <c r="H31" i="3" s="1"/>
  <c r="J30" i="3"/>
  <c r="D25" i="3"/>
  <c r="G24" i="3" s="1"/>
  <c r="H24" i="3" s="1"/>
  <c r="I24" i="3" s="1"/>
  <c r="J24" i="3" s="1"/>
  <c r="E25" i="3"/>
  <c r="B25" i="3"/>
  <c r="C25" i="3" s="1"/>
  <c r="E24" i="3"/>
  <c r="C24" i="3"/>
  <c r="E23" i="3"/>
  <c r="C23" i="3"/>
  <c r="E22" i="3"/>
  <c r="D17" i="3"/>
  <c r="E17" i="3"/>
  <c r="B17" i="3"/>
  <c r="C17" i="3"/>
  <c r="G16" i="3"/>
  <c r="H16" i="3"/>
  <c r="I16" i="3" s="1"/>
  <c r="J16" i="3" s="1"/>
  <c r="E16" i="3"/>
  <c r="C16" i="3"/>
  <c r="E15" i="3"/>
  <c r="J14" i="3"/>
  <c r="I14" i="3"/>
  <c r="H14" i="3"/>
  <c r="G14" i="3"/>
  <c r="E14" i="3"/>
  <c r="G6" i="3"/>
  <c r="D9" i="3"/>
  <c r="E9" i="3" s="1"/>
  <c r="J6" i="3"/>
  <c r="I6" i="3"/>
  <c r="H6" i="3"/>
  <c r="B9" i="3"/>
  <c r="C9" i="3"/>
  <c r="E8" i="3"/>
  <c r="C8" i="3"/>
  <c r="E7" i="3"/>
  <c r="E6" i="3"/>
  <c r="C16" i="2"/>
  <c r="I16" i="2" s="1"/>
  <c r="J16" i="2"/>
  <c r="C17" i="2"/>
  <c r="I17" i="2" s="1"/>
  <c r="J17" i="2"/>
  <c r="C15" i="2"/>
  <c r="J15" i="2" s="1"/>
  <c r="J18" i="2" s="1"/>
  <c r="J20" i="2" s="1"/>
  <c r="G16" i="2"/>
  <c r="H16" i="2"/>
  <c r="H39" i="2"/>
  <c r="I39" i="2"/>
  <c r="J39" i="2"/>
  <c r="G39" i="2"/>
  <c r="D28" i="2"/>
  <c r="I29" i="2" s="1"/>
  <c r="H29" i="2"/>
  <c r="H30" i="2" s="1"/>
  <c r="J35" i="2"/>
  <c r="B28" i="2"/>
  <c r="C28" i="2"/>
  <c r="E27" i="2"/>
  <c r="E26" i="2"/>
  <c r="I26" i="2"/>
  <c r="E25" i="2"/>
  <c r="D18" i="2"/>
  <c r="E18" i="2"/>
  <c r="B18" i="2"/>
  <c r="C18" i="2"/>
  <c r="E17" i="2"/>
  <c r="E16" i="2"/>
  <c r="E15" i="2"/>
  <c r="C5" i="2"/>
  <c r="H5" i="2"/>
  <c r="C6" i="2"/>
  <c r="J6" i="2" s="1"/>
  <c r="H6" i="2"/>
  <c r="C7" i="2"/>
  <c r="J7" i="2" s="1"/>
  <c r="I5" i="2"/>
  <c r="I7" i="2"/>
  <c r="J5" i="2"/>
  <c r="G5" i="2"/>
  <c r="G6" i="2"/>
  <c r="G8" i="2" s="1"/>
  <c r="G10" i="2" s="1"/>
  <c r="G7" i="2"/>
  <c r="B8" i="2"/>
  <c r="C8" i="2"/>
  <c r="D8" i="2"/>
  <c r="E8" i="2"/>
  <c r="E7" i="2"/>
  <c r="E6" i="2"/>
  <c r="E5" i="2"/>
  <c r="C25" i="1"/>
  <c r="D25" i="1" s="1"/>
  <c r="G23" i="1" s="1"/>
  <c r="B25" i="1"/>
  <c r="D24" i="1"/>
  <c r="D23" i="1"/>
  <c r="D22" i="1"/>
  <c r="C17" i="1"/>
  <c r="D17" i="1" s="1"/>
  <c r="G15" i="1" s="1"/>
  <c r="B17" i="1"/>
  <c r="D16" i="1"/>
  <c r="D15" i="1"/>
  <c r="D14" i="1"/>
  <c r="C9" i="1"/>
  <c r="D9" i="1"/>
  <c r="G7" i="1" s="1"/>
  <c r="B9" i="1"/>
  <c r="D7" i="1"/>
  <c r="D8" i="1"/>
  <c r="D6" i="1"/>
  <c r="G26" i="2"/>
  <c r="J22" i="3"/>
  <c r="G23" i="3"/>
  <c r="H23" i="3" s="1"/>
  <c r="H35" i="2"/>
  <c r="H38" i="2" s="1"/>
  <c r="H40" i="2" s="1"/>
  <c r="G35" i="2"/>
  <c r="G30" i="3"/>
  <c r="G33" i="3" s="1"/>
  <c r="H30" i="3"/>
  <c r="I30" i="3"/>
  <c r="H22" i="3"/>
  <c r="G22" i="3"/>
  <c r="I22" i="3"/>
  <c r="G19" i="2"/>
  <c r="J19" i="2"/>
  <c r="I19" i="2"/>
  <c r="H19" i="2"/>
  <c r="I38" i="2"/>
  <c r="I40" i="2"/>
  <c r="H28" i="2"/>
  <c r="I31" i="3" l="1"/>
  <c r="H33" i="3"/>
  <c r="G25" i="3"/>
  <c r="G17" i="3"/>
  <c r="H15" i="3"/>
  <c r="I23" i="3"/>
  <c r="H25" i="3"/>
  <c r="I7" i="3"/>
  <c r="J30" i="2"/>
  <c r="J8" i="2"/>
  <c r="J10" i="2" s="1"/>
  <c r="I28" i="2"/>
  <c r="I30" i="2" s="1"/>
  <c r="I6" i="2"/>
  <c r="I8" i="2" s="1"/>
  <c r="I10" i="2" s="1"/>
  <c r="G27" i="2"/>
  <c r="G28" i="2" s="1"/>
  <c r="G30" i="2" s="1"/>
  <c r="G8" i="3"/>
  <c r="H8" i="3" s="1"/>
  <c r="I8" i="3" s="1"/>
  <c r="J8" i="3" s="1"/>
  <c r="H7" i="2"/>
  <c r="H8" i="2" s="1"/>
  <c r="H10" i="2" s="1"/>
  <c r="H17" i="2"/>
  <c r="H15" i="2"/>
  <c r="H18" i="2" s="1"/>
  <c r="H20" i="2" s="1"/>
  <c r="G17" i="2"/>
  <c r="E28" i="2"/>
  <c r="G15" i="2"/>
  <c r="G18" i="2" s="1"/>
  <c r="G20" i="2" s="1"/>
  <c r="I15" i="2"/>
  <c r="I18" i="2" s="1"/>
  <c r="I20" i="2" s="1"/>
  <c r="G29" i="2"/>
  <c r="J29" i="2"/>
  <c r="J7" i="3" l="1"/>
  <c r="J9" i="3" s="1"/>
  <c r="I9" i="3"/>
  <c r="J23" i="3"/>
  <c r="J25" i="3" s="1"/>
  <c r="I25" i="3"/>
  <c r="J31" i="3"/>
  <c r="J33" i="3" s="1"/>
  <c r="I33" i="3"/>
  <c r="H9" i="3"/>
  <c r="G9" i="3"/>
  <c r="H17" i="3"/>
  <c r="I15" i="3"/>
  <c r="J15" i="3" l="1"/>
  <c r="J17" i="3" s="1"/>
  <c r="I17" i="3"/>
</calcChain>
</file>

<file path=xl/sharedStrings.xml><?xml version="1.0" encoding="utf-8"?>
<sst xmlns="http://schemas.openxmlformats.org/spreadsheetml/2006/main" count="162" uniqueCount="26">
  <si>
    <t>výrobní dávka</t>
  </si>
  <si>
    <t xml:space="preserve">VZOR </t>
  </si>
  <si>
    <t>tk (s)</t>
  </si>
  <si>
    <t>Tpz (m)</t>
  </si>
  <si>
    <t>tpz (s)</t>
  </si>
  <si>
    <t>ka</t>
  </si>
  <si>
    <t>1. operace</t>
  </si>
  <si>
    <t>2. operace</t>
  </si>
  <si>
    <t>dv min</t>
  </si>
  <si>
    <t xml:space="preserve">kusů </t>
  </si>
  <si>
    <t>3. operace</t>
  </si>
  <si>
    <t>AA18L</t>
  </si>
  <si>
    <t>AB18L</t>
  </si>
  <si>
    <t>ŠABLONA</t>
  </si>
  <si>
    <t>postupné předávní</t>
  </si>
  <si>
    <t>výpočet</t>
  </si>
  <si>
    <t>dávka</t>
  </si>
  <si>
    <t>suma tk*dv</t>
  </si>
  <si>
    <t>suma tpz</t>
  </si>
  <si>
    <t>pr. doba</t>
  </si>
  <si>
    <t>šablona</t>
  </si>
  <si>
    <t>souběžné předávání</t>
  </si>
  <si>
    <t>Hlavní operace je druhá !!!!!!!!!!!!!!!!!!!!</t>
  </si>
  <si>
    <t>hlavní operace</t>
  </si>
  <si>
    <t>suma tki</t>
  </si>
  <si>
    <t>průběžná doba výroby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</si>
</sst>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28E4F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11" xfId="0" applyBorder="1"/>
    <xf numFmtId="0" fontId="0" fillId="0" borderId="12" xfId="0" applyBorder="1"/>
    <xf numFmtId="0" fontId="0" fillId="2" borderId="8" xfId="0" applyFill="1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0" fillId="3" borderId="15" xfId="0" applyFill="1" applyBorder="1"/>
    <xf numFmtId="0" fontId="0" fillId="3" borderId="16" xfId="0" applyFill="1" applyBorder="1"/>
    <xf numFmtId="0" fontId="0" fillId="3" borderId="3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0" fontId="0" fillId="2" borderId="0" xfId="0" applyFill="1" applyBorder="1"/>
    <xf numFmtId="0" fontId="0" fillId="2" borderId="17" xfId="0" applyFill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/>
    <xf numFmtId="0" fontId="0" fillId="3" borderId="1" xfId="0" applyFill="1" applyBorder="1"/>
    <xf numFmtId="0" fontId="0" fillId="3" borderId="2" xfId="0" applyFill="1" applyBorder="1"/>
    <xf numFmtId="0" fontId="0" fillId="2" borderId="21" xfId="0" applyFill="1" applyBorder="1"/>
    <xf numFmtId="0" fontId="0" fillId="0" borderId="0" xfId="0" applyFill="1" applyBorder="1"/>
    <xf numFmtId="0" fontId="0" fillId="4" borderId="0" xfId="0" applyFill="1" applyBorder="1" applyAlignment="1">
      <alignment horizontal="center"/>
    </xf>
    <xf numFmtId="0" fontId="0" fillId="0" borderId="7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8E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486410</xdr:colOff>
      <xdr:row>0</xdr:row>
      <xdr:rowOff>1325245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72810" cy="1325245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33</xdr:row>
      <xdr:rowOff>161925</xdr:rowOff>
    </xdr:from>
    <xdr:to>
      <xdr:col>10</xdr:col>
      <xdr:colOff>67442</xdr:colOff>
      <xdr:row>36</xdr:row>
      <xdr:rowOff>35434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578F6A5-C9EA-45E1-8E42-092E46F37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7858125"/>
          <a:ext cx="2591567" cy="445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M31" sqref="M31"/>
    </sheetView>
  </sheetViews>
  <sheetFormatPr defaultRowHeight="15" x14ac:dyDescent="0.25"/>
  <sheetData>
    <row r="1" spans="1:10" ht="113.25" customHeight="1" thickBot="1" x14ac:dyDescent="0.3"/>
    <row r="2" spans="1:10" ht="15.75" thickBot="1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5.75" thickBot="1" x14ac:dyDescent="0.3">
      <c r="A4" s="36" t="s">
        <v>1</v>
      </c>
      <c r="B4" s="36"/>
    </row>
    <row r="5" spans="1:10" x14ac:dyDescent="0.25">
      <c r="A5" s="6"/>
      <c r="B5" s="7" t="s">
        <v>2</v>
      </c>
      <c r="C5" s="7" t="s">
        <v>3</v>
      </c>
      <c r="D5" s="2" t="s">
        <v>4</v>
      </c>
      <c r="E5" s="8"/>
      <c r="F5" s="2" t="s">
        <v>5</v>
      </c>
      <c r="G5" s="2">
        <v>0.05</v>
      </c>
      <c r="H5" s="8"/>
      <c r="I5" s="8"/>
      <c r="J5" s="9"/>
    </row>
    <row r="6" spans="1:10" ht="15.75" thickBot="1" x14ac:dyDescent="0.3">
      <c r="A6" s="10" t="s">
        <v>6</v>
      </c>
      <c r="B6" s="5">
        <v>60</v>
      </c>
      <c r="C6" s="5">
        <v>5</v>
      </c>
      <c r="D6" s="1">
        <f>C6*60</f>
        <v>300</v>
      </c>
      <c r="E6" s="11"/>
      <c r="F6" s="11"/>
      <c r="G6" s="11"/>
      <c r="H6" s="11"/>
      <c r="I6" s="11"/>
      <c r="J6" s="12"/>
    </row>
    <row r="7" spans="1:10" ht="15.75" thickBot="1" x14ac:dyDescent="0.3">
      <c r="A7" s="10" t="s">
        <v>7</v>
      </c>
      <c r="B7" s="5">
        <v>120</v>
      </c>
      <c r="C7" s="5">
        <v>5</v>
      </c>
      <c r="D7" s="1">
        <f t="shared" ref="D7:D9" si="0">C7*60</f>
        <v>300</v>
      </c>
      <c r="E7" s="11"/>
      <c r="F7" s="15" t="s">
        <v>8</v>
      </c>
      <c r="G7" s="16">
        <f>D9/(G5*B9)</f>
        <v>40</v>
      </c>
      <c r="H7" s="17" t="s">
        <v>9</v>
      </c>
      <c r="I7" s="11"/>
      <c r="J7" s="12"/>
    </row>
    <row r="8" spans="1:10" x14ac:dyDescent="0.25">
      <c r="A8" s="10" t="s">
        <v>10</v>
      </c>
      <c r="B8" s="5">
        <v>120</v>
      </c>
      <c r="C8" s="5">
        <v>0</v>
      </c>
      <c r="D8" s="1">
        <f t="shared" si="0"/>
        <v>0</v>
      </c>
      <c r="E8" s="11"/>
      <c r="F8" s="11"/>
      <c r="G8" s="11"/>
      <c r="H8" s="11"/>
      <c r="I8" s="11"/>
      <c r="J8" s="12"/>
    </row>
    <row r="9" spans="1:10" ht="15.75" thickBot="1" x14ac:dyDescent="0.3">
      <c r="A9" s="3"/>
      <c r="B9" s="4">
        <f>SUM(B6:B8)</f>
        <v>300</v>
      </c>
      <c r="C9" s="4">
        <f>SUM(C6:C8)</f>
        <v>10</v>
      </c>
      <c r="D9" s="4">
        <f t="shared" si="0"/>
        <v>600</v>
      </c>
      <c r="E9" s="13"/>
      <c r="F9" s="13"/>
      <c r="G9" s="13"/>
      <c r="H9" s="13"/>
      <c r="I9" s="13"/>
      <c r="J9" s="14"/>
    </row>
    <row r="12" spans="1:10" ht="15.75" thickBot="1" x14ac:dyDescent="0.3">
      <c r="A12" s="36" t="s">
        <v>11</v>
      </c>
      <c r="B12" s="36"/>
    </row>
    <row r="13" spans="1:10" x14ac:dyDescent="0.25">
      <c r="A13" s="6"/>
      <c r="B13" s="7" t="s">
        <v>2</v>
      </c>
      <c r="C13" s="7" t="s">
        <v>3</v>
      </c>
      <c r="D13" s="2" t="s">
        <v>4</v>
      </c>
      <c r="E13" s="8"/>
      <c r="F13" s="2" t="s">
        <v>5</v>
      </c>
      <c r="G13" s="2">
        <v>0.05</v>
      </c>
      <c r="H13" s="8"/>
      <c r="I13" s="8"/>
      <c r="J13" s="9"/>
    </row>
    <row r="14" spans="1:10" ht="15.75" thickBot="1" x14ac:dyDescent="0.3">
      <c r="A14" s="10" t="s">
        <v>6</v>
      </c>
      <c r="B14" s="5">
        <v>60</v>
      </c>
      <c r="C14" s="5">
        <v>5</v>
      </c>
      <c r="D14" s="1">
        <f>C14*60</f>
        <v>300</v>
      </c>
      <c r="E14" s="11"/>
      <c r="F14" s="11"/>
      <c r="G14" s="11"/>
      <c r="H14" s="11"/>
      <c r="I14" s="11"/>
      <c r="J14" s="12"/>
    </row>
    <row r="15" spans="1:10" ht="15.75" thickBot="1" x14ac:dyDescent="0.3">
      <c r="A15" s="10" t="s">
        <v>7</v>
      </c>
      <c r="B15" s="5">
        <v>120</v>
      </c>
      <c r="C15" s="5">
        <v>10</v>
      </c>
      <c r="D15" s="1">
        <f t="shared" ref="D15:D17" si="1">C15*60</f>
        <v>600</v>
      </c>
      <c r="E15" s="11"/>
      <c r="F15" s="15" t="s">
        <v>8</v>
      </c>
      <c r="G15" s="16">
        <f>D17/(G13*B17)</f>
        <v>60</v>
      </c>
      <c r="H15" s="17" t="s">
        <v>9</v>
      </c>
      <c r="I15" s="11"/>
      <c r="J15" s="12"/>
    </row>
    <row r="16" spans="1:10" x14ac:dyDescent="0.25">
      <c r="A16" s="10" t="s">
        <v>10</v>
      </c>
      <c r="B16" s="5">
        <v>120</v>
      </c>
      <c r="C16" s="5">
        <v>0</v>
      </c>
      <c r="D16" s="1">
        <f t="shared" si="1"/>
        <v>0</v>
      </c>
      <c r="E16" s="11"/>
      <c r="F16" s="11"/>
      <c r="G16" s="11"/>
      <c r="H16" s="11"/>
      <c r="I16" s="11"/>
      <c r="J16" s="12"/>
    </row>
    <row r="17" spans="1:10" ht="15.75" thickBot="1" x14ac:dyDescent="0.3">
      <c r="A17" s="3"/>
      <c r="B17" s="4">
        <f>SUM(B14:B16)</f>
        <v>300</v>
      </c>
      <c r="C17" s="4">
        <f>SUM(C14:C16)</f>
        <v>15</v>
      </c>
      <c r="D17" s="4">
        <f t="shared" si="1"/>
        <v>900</v>
      </c>
      <c r="E17" s="13"/>
      <c r="F17" s="13"/>
      <c r="G17" s="13"/>
      <c r="H17" s="13"/>
      <c r="I17" s="13"/>
      <c r="J17" s="14"/>
    </row>
    <row r="20" spans="1:10" ht="15.75" thickBot="1" x14ac:dyDescent="0.3">
      <c r="A20" s="36" t="s">
        <v>12</v>
      </c>
      <c r="B20" s="36"/>
    </row>
    <row r="21" spans="1:10" x14ac:dyDescent="0.25">
      <c r="A21" s="6"/>
      <c r="B21" s="7" t="s">
        <v>2</v>
      </c>
      <c r="C21" s="7" t="s">
        <v>3</v>
      </c>
      <c r="D21" s="2" t="s">
        <v>4</v>
      </c>
      <c r="E21" s="8"/>
      <c r="F21" s="2" t="s">
        <v>5</v>
      </c>
      <c r="G21" s="2">
        <v>0.05</v>
      </c>
      <c r="H21" s="8"/>
      <c r="I21" s="8"/>
      <c r="J21" s="9"/>
    </row>
    <row r="22" spans="1:10" ht="15.75" thickBot="1" x14ac:dyDescent="0.3">
      <c r="A22" s="10" t="s">
        <v>6</v>
      </c>
      <c r="B22" s="5">
        <v>150</v>
      </c>
      <c r="C22" s="5">
        <v>20</v>
      </c>
      <c r="D22" s="1">
        <f>C22*60</f>
        <v>1200</v>
      </c>
      <c r="E22" s="11"/>
      <c r="F22" s="11"/>
      <c r="G22" s="11"/>
      <c r="H22" s="11"/>
      <c r="I22" s="11"/>
      <c r="J22" s="12"/>
    </row>
    <row r="23" spans="1:10" ht="15.75" thickBot="1" x14ac:dyDescent="0.3">
      <c r="A23" s="10" t="s">
        <v>7</v>
      </c>
      <c r="B23" s="5">
        <v>210</v>
      </c>
      <c r="C23" s="5">
        <v>10</v>
      </c>
      <c r="D23" s="1">
        <f t="shared" ref="D23:D25" si="2">C23*60</f>
        <v>600</v>
      </c>
      <c r="E23" s="11"/>
      <c r="F23" s="15" t="s">
        <v>8</v>
      </c>
      <c r="G23" s="16">
        <f>D25/(G21*B25)</f>
        <v>75</v>
      </c>
      <c r="H23" s="17" t="s">
        <v>9</v>
      </c>
      <c r="I23" s="11"/>
      <c r="J23" s="12"/>
    </row>
    <row r="24" spans="1:10" x14ac:dyDescent="0.25">
      <c r="A24" s="10" t="s">
        <v>10</v>
      </c>
      <c r="B24" s="5">
        <v>120</v>
      </c>
      <c r="C24" s="5">
        <v>0</v>
      </c>
      <c r="D24" s="1">
        <f t="shared" si="2"/>
        <v>0</v>
      </c>
      <c r="E24" s="11"/>
      <c r="F24" s="11"/>
      <c r="G24" s="11"/>
      <c r="H24" s="11"/>
      <c r="I24" s="11"/>
      <c r="J24" s="12"/>
    </row>
    <row r="25" spans="1:10" ht="15.75" thickBot="1" x14ac:dyDescent="0.3">
      <c r="A25" s="3"/>
      <c r="B25" s="4">
        <f>SUM(B22:B24)</f>
        <v>480</v>
      </c>
      <c r="C25" s="4">
        <f>SUM(C22:C24)</f>
        <v>30</v>
      </c>
      <c r="D25" s="4">
        <f t="shared" si="2"/>
        <v>1800</v>
      </c>
      <c r="E25" s="13"/>
      <c r="F25" s="13"/>
      <c r="G25" s="13"/>
      <c r="H25" s="13"/>
      <c r="I25" s="13"/>
      <c r="J25" s="14"/>
    </row>
    <row r="28" spans="1:10" ht="15.75" thickBot="1" x14ac:dyDescent="0.3">
      <c r="A28" s="36" t="s">
        <v>13</v>
      </c>
      <c r="B28" s="36"/>
    </row>
    <row r="29" spans="1:10" x14ac:dyDescent="0.25">
      <c r="A29" s="6"/>
      <c r="B29" s="7" t="s">
        <v>2</v>
      </c>
      <c r="C29" s="7" t="s">
        <v>3</v>
      </c>
      <c r="D29" s="2" t="s">
        <v>4</v>
      </c>
      <c r="E29" s="8"/>
      <c r="F29" s="2" t="s">
        <v>5</v>
      </c>
      <c r="G29" s="2"/>
      <c r="H29" s="8"/>
      <c r="I29" s="8"/>
      <c r="J29" s="9"/>
    </row>
    <row r="30" spans="1:10" ht="15.75" thickBot="1" x14ac:dyDescent="0.3">
      <c r="A30" s="10" t="s">
        <v>6</v>
      </c>
      <c r="B30" s="5"/>
      <c r="C30" s="5"/>
      <c r="D30" s="1"/>
      <c r="E30" s="11"/>
      <c r="F30" s="11"/>
      <c r="G30" s="11"/>
      <c r="H30" s="11"/>
      <c r="I30" s="11"/>
      <c r="J30" s="12"/>
    </row>
    <row r="31" spans="1:10" ht="15.75" thickBot="1" x14ac:dyDescent="0.3">
      <c r="A31" s="10" t="s">
        <v>7</v>
      </c>
      <c r="B31" s="5"/>
      <c r="C31" s="5"/>
      <c r="D31" s="1"/>
      <c r="E31" s="11"/>
      <c r="F31" s="15"/>
      <c r="G31" s="16"/>
      <c r="H31" s="17"/>
      <c r="I31" s="11"/>
      <c r="J31" s="12"/>
    </row>
    <row r="32" spans="1:10" x14ac:dyDescent="0.25">
      <c r="A32" s="10" t="s">
        <v>10</v>
      </c>
      <c r="B32" s="5"/>
      <c r="C32" s="5"/>
      <c r="D32" s="1"/>
      <c r="E32" s="11"/>
      <c r="F32" s="11"/>
      <c r="G32" s="11"/>
      <c r="H32" s="11"/>
      <c r="I32" s="11"/>
      <c r="J32" s="12"/>
    </row>
    <row r="33" spans="1:10" ht="15.75" thickBot="1" x14ac:dyDescent="0.3">
      <c r="A33" s="3"/>
      <c r="B33" s="4"/>
      <c r="C33" s="4"/>
      <c r="D33" s="4"/>
      <c r="E33" s="13"/>
      <c r="F33" s="13"/>
      <c r="G33" s="13"/>
      <c r="H33" s="13"/>
      <c r="I33" s="13"/>
      <c r="J33" s="14"/>
    </row>
  </sheetData>
  <mergeCells count="5">
    <mergeCell ref="A2:J2"/>
    <mergeCell ref="A4:B4"/>
    <mergeCell ref="A12:B12"/>
    <mergeCell ref="A20:B20"/>
    <mergeCell ref="A28:B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workbookViewId="0">
      <selection activeCell="B27" sqref="B27"/>
    </sheetView>
  </sheetViews>
  <sheetFormatPr defaultRowHeight="15" x14ac:dyDescent="0.25"/>
  <cols>
    <col min="6" max="6" width="12.85546875" customWidth="1"/>
  </cols>
  <sheetData>
    <row r="1" spans="1:11" ht="15.75" thickBot="1" x14ac:dyDescent="0.3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3" spans="1:11" ht="15.75" thickBot="1" x14ac:dyDescent="0.3">
      <c r="A3" s="36" t="s">
        <v>1</v>
      </c>
      <c r="B3" s="36"/>
      <c r="C3" s="31"/>
      <c r="F3" s="37" t="s">
        <v>15</v>
      </c>
      <c r="G3" s="37"/>
      <c r="H3" s="37"/>
      <c r="I3" s="37"/>
      <c r="J3" s="37"/>
    </row>
    <row r="4" spans="1:11" ht="15.75" thickBot="1" x14ac:dyDescent="0.3">
      <c r="A4" s="6"/>
      <c r="B4" s="7" t="s">
        <v>2</v>
      </c>
      <c r="C4" s="7" t="s">
        <v>2</v>
      </c>
      <c r="D4" s="7" t="s">
        <v>3</v>
      </c>
      <c r="E4" s="2" t="s">
        <v>4</v>
      </c>
      <c r="F4" s="20" t="s">
        <v>16</v>
      </c>
      <c r="G4" s="22">
        <v>40</v>
      </c>
      <c r="H4" s="23">
        <v>60</v>
      </c>
      <c r="I4" s="23">
        <v>80</v>
      </c>
      <c r="J4" s="24">
        <v>300</v>
      </c>
    </row>
    <row r="5" spans="1:11" x14ac:dyDescent="0.25">
      <c r="A5" s="10" t="s">
        <v>6</v>
      </c>
      <c r="B5" s="5">
        <v>60</v>
      </c>
      <c r="C5" s="5">
        <f>B5/60</f>
        <v>1</v>
      </c>
      <c r="D5" s="5">
        <v>5</v>
      </c>
      <c r="E5" s="1">
        <f>D5*60</f>
        <v>300</v>
      </c>
      <c r="F5" s="10" t="s">
        <v>6</v>
      </c>
      <c r="G5">
        <f>C5*$G$4</f>
        <v>40</v>
      </c>
      <c r="H5">
        <f>C5*$H$4</f>
        <v>60</v>
      </c>
      <c r="I5">
        <f>C5*$I$4</f>
        <v>80</v>
      </c>
      <c r="J5">
        <f>C5*$J$4</f>
        <v>300</v>
      </c>
    </row>
    <row r="6" spans="1:11" x14ac:dyDescent="0.25">
      <c r="A6" s="10" t="s">
        <v>7</v>
      </c>
      <c r="B6" s="5">
        <v>120</v>
      </c>
      <c r="C6" s="5">
        <f t="shared" ref="C6:C8" si="0">B6/60</f>
        <v>2</v>
      </c>
      <c r="D6" s="5">
        <v>5</v>
      </c>
      <c r="E6" s="1">
        <f t="shared" ref="E6:E8" si="1">D6*60</f>
        <v>300</v>
      </c>
      <c r="F6" s="10" t="s">
        <v>7</v>
      </c>
      <c r="G6">
        <f t="shared" ref="G6:G7" si="2">C6*$G$4</f>
        <v>80</v>
      </c>
      <c r="H6">
        <f t="shared" ref="H6:H7" si="3">C6*$H$4</f>
        <v>120</v>
      </c>
      <c r="I6">
        <f t="shared" ref="I6:I7" si="4">C6*$I$4</f>
        <v>160</v>
      </c>
      <c r="J6">
        <f t="shared" ref="J6:J7" si="5">C6*$J$4</f>
        <v>600</v>
      </c>
    </row>
    <row r="7" spans="1:11" ht="15.75" thickBot="1" x14ac:dyDescent="0.3">
      <c r="A7" s="10" t="s">
        <v>10</v>
      </c>
      <c r="B7" s="5">
        <v>120</v>
      </c>
      <c r="C7" s="5">
        <f t="shared" si="0"/>
        <v>2</v>
      </c>
      <c r="D7" s="5">
        <v>0</v>
      </c>
      <c r="E7" s="1">
        <f t="shared" si="1"/>
        <v>0</v>
      </c>
      <c r="F7" s="26" t="s">
        <v>10</v>
      </c>
      <c r="G7">
        <f t="shared" si="2"/>
        <v>80</v>
      </c>
      <c r="H7">
        <f t="shared" si="3"/>
        <v>120</v>
      </c>
      <c r="I7">
        <f t="shared" si="4"/>
        <v>160</v>
      </c>
      <c r="J7">
        <f t="shared" si="5"/>
        <v>600</v>
      </c>
    </row>
    <row r="8" spans="1:11" ht="15.75" thickBot="1" x14ac:dyDescent="0.3">
      <c r="A8" s="3"/>
      <c r="B8" s="4">
        <f>SUM(B5:B7)</f>
        <v>300</v>
      </c>
      <c r="C8" s="19">
        <f t="shared" si="0"/>
        <v>5</v>
      </c>
      <c r="D8" s="4">
        <f>SUM(D5:D7)</f>
        <v>10</v>
      </c>
      <c r="E8" s="25">
        <f t="shared" si="1"/>
        <v>600</v>
      </c>
      <c r="F8" s="27" t="s">
        <v>17</v>
      </c>
      <c r="G8" s="28">
        <f>SUM(G5:G7)</f>
        <v>200</v>
      </c>
      <c r="H8" s="28">
        <f t="shared" ref="H8:J8" si="6">SUM(H5:H7)</f>
        <v>300</v>
      </c>
      <c r="I8" s="28">
        <f t="shared" si="6"/>
        <v>400</v>
      </c>
      <c r="J8" s="17">
        <f t="shared" si="6"/>
        <v>1500</v>
      </c>
    </row>
    <row r="9" spans="1:11" ht="15.75" thickBot="1" x14ac:dyDescent="0.3">
      <c r="F9" s="29" t="s">
        <v>18</v>
      </c>
      <c r="G9" s="11">
        <v>10</v>
      </c>
      <c r="H9" s="11">
        <v>10</v>
      </c>
      <c r="I9" s="11">
        <v>10</v>
      </c>
      <c r="J9" s="12">
        <v>10</v>
      </c>
    </row>
    <row r="10" spans="1:11" ht="15.75" thickBot="1" x14ac:dyDescent="0.3">
      <c r="A10" s="30"/>
      <c r="F10" s="27" t="s">
        <v>19</v>
      </c>
      <c r="G10" s="28">
        <f>SUM(G8:G9)</f>
        <v>210</v>
      </c>
      <c r="H10" s="28">
        <f t="shared" ref="H10:J10" si="7">SUM(H8:H9)</f>
        <v>310</v>
      </c>
      <c r="I10" s="28">
        <f t="shared" si="7"/>
        <v>410</v>
      </c>
      <c r="J10" s="17">
        <f t="shared" si="7"/>
        <v>1510</v>
      </c>
    </row>
    <row r="13" spans="1:11" ht="15.75" thickBot="1" x14ac:dyDescent="0.3">
      <c r="A13" s="36" t="s">
        <v>11</v>
      </c>
      <c r="B13" s="36"/>
      <c r="C13" s="31"/>
      <c r="F13" s="37" t="s">
        <v>15</v>
      </c>
      <c r="G13" s="37"/>
      <c r="H13" s="37"/>
      <c r="I13" s="37"/>
      <c r="J13" s="37"/>
    </row>
    <row r="14" spans="1:11" ht="15.75" thickBot="1" x14ac:dyDescent="0.3">
      <c r="A14" s="6"/>
      <c r="B14" s="7" t="s">
        <v>2</v>
      </c>
      <c r="C14" s="7" t="s">
        <v>2</v>
      </c>
      <c r="D14" s="7" t="s">
        <v>3</v>
      </c>
      <c r="E14" s="2" t="s">
        <v>4</v>
      </c>
      <c r="F14" s="20" t="s">
        <v>16</v>
      </c>
      <c r="G14" s="22">
        <v>40</v>
      </c>
      <c r="H14" s="23">
        <v>60</v>
      </c>
      <c r="I14" s="23">
        <v>80</v>
      </c>
      <c r="J14" s="24">
        <v>300</v>
      </c>
    </row>
    <row r="15" spans="1:11" x14ac:dyDescent="0.25">
      <c r="A15" s="10" t="s">
        <v>6</v>
      </c>
      <c r="B15" s="5">
        <v>60</v>
      </c>
      <c r="C15" s="5">
        <f>B15/60</f>
        <v>1</v>
      </c>
      <c r="D15" s="5">
        <v>5</v>
      </c>
      <c r="E15" s="1">
        <f>D15*60</f>
        <v>300</v>
      </c>
      <c r="F15" s="10" t="s">
        <v>6</v>
      </c>
      <c r="G15">
        <f>C15*$G$14</f>
        <v>40</v>
      </c>
      <c r="H15">
        <f>C15*$H$14</f>
        <v>60</v>
      </c>
      <c r="I15">
        <f>C15*$I$14</f>
        <v>80</v>
      </c>
      <c r="J15">
        <f>C15*$J$14</f>
        <v>300</v>
      </c>
    </row>
    <row r="16" spans="1:11" x14ac:dyDescent="0.25">
      <c r="A16" s="10" t="s">
        <v>7</v>
      </c>
      <c r="B16" s="5">
        <v>120</v>
      </c>
      <c r="C16" s="5">
        <f t="shared" ref="C16:C18" si="8">B16/60</f>
        <v>2</v>
      </c>
      <c r="D16" s="5">
        <v>10</v>
      </c>
      <c r="E16" s="1">
        <f t="shared" ref="E16:E18" si="9">D16*60</f>
        <v>600</v>
      </c>
      <c r="F16" s="10" t="s">
        <v>7</v>
      </c>
      <c r="G16">
        <f t="shared" ref="G16:G17" si="10">C16*$G$14</f>
        <v>80</v>
      </c>
      <c r="H16">
        <f t="shared" ref="H16:H17" si="11">C16*$H$14</f>
        <v>120</v>
      </c>
      <c r="I16">
        <f t="shared" ref="I16:I17" si="12">C16*$I$14</f>
        <v>160</v>
      </c>
      <c r="J16">
        <f t="shared" ref="J16:J17" si="13">C16*$J$14</f>
        <v>600</v>
      </c>
    </row>
    <row r="17" spans="1:10" ht="15.75" thickBot="1" x14ac:dyDescent="0.3">
      <c r="A17" s="10" t="s">
        <v>10</v>
      </c>
      <c r="B17" s="5">
        <v>120</v>
      </c>
      <c r="C17" s="5">
        <f t="shared" si="8"/>
        <v>2</v>
      </c>
      <c r="D17" s="5">
        <v>0</v>
      </c>
      <c r="E17" s="1">
        <f t="shared" si="9"/>
        <v>0</v>
      </c>
      <c r="F17" s="26" t="s">
        <v>10</v>
      </c>
      <c r="G17">
        <f t="shared" si="10"/>
        <v>80</v>
      </c>
      <c r="H17">
        <f t="shared" si="11"/>
        <v>120</v>
      </c>
      <c r="I17">
        <f t="shared" si="12"/>
        <v>160</v>
      </c>
      <c r="J17">
        <f t="shared" si="13"/>
        <v>600</v>
      </c>
    </row>
    <row r="18" spans="1:10" ht="15.75" thickBot="1" x14ac:dyDescent="0.3">
      <c r="A18" s="3"/>
      <c r="B18" s="4">
        <f>SUM(B15:B17)</f>
        <v>300</v>
      </c>
      <c r="C18" s="19">
        <f t="shared" si="8"/>
        <v>5</v>
      </c>
      <c r="D18" s="4">
        <f>SUM(D15:D17)</f>
        <v>15</v>
      </c>
      <c r="E18" s="25">
        <f t="shared" si="9"/>
        <v>900</v>
      </c>
      <c r="F18" s="27" t="s">
        <v>17</v>
      </c>
      <c r="G18" s="28">
        <f>SUM(G15:G17)</f>
        <v>200</v>
      </c>
      <c r="H18" s="28">
        <f t="shared" ref="H18" si="14">SUM(H15:H17)</f>
        <v>300</v>
      </c>
      <c r="I18" s="28">
        <f t="shared" ref="I18" si="15">SUM(I15:I17)</f>
        <v>400</v>
      </c>
      <c r="J18" s="17">
        <f t="shared" ref="J18" si="16">SUM(J15:J17)</f>
        <v>1500</v>
      </c>
    </row>
    <row r="19" spans="1:10" ht="15.75" thickBot="1" x14ac:dyDescent="0.3">
      <c r="F19" s="29" t="s">
        <v>18</v>
      </c>
      <c r="G19" s="11">
        <f>$D$18</f>
        <v>15</v>
      </c>
      <c r="H19" s="11">
        <f t="shared" ref="H19:J19" si="17">$D$18</f>
        <v>15</v>
      </c>
      <c r="I19" s="11">
        <f t="shared" si="17"/>
        <v>15</v>
      </c>
      <c r="J19" s="11">
        <f t="shared" si="17"/>
        <v>15</v>
      </c>
    </row>
    <row r="20" spans="1:10" ht="15.75" thickBot="1" x14ac:dyDescent="0.3">
      <c r="A20" s="30"/>
      <c r="F20" s="27" t="s">
        <v>19</v>
      </c>
      <c r="G20" s="28">
        <f>SUM(G18:G19)</f>
        <v>215</v>
      </c>
      <c r="H20" s="28">
        <f t="shared" ref="H20" si="18">SUM(H18:H19)</f>
        <v>315</v>
      </c>
      <c r="I20" s="28">
        <f t="shared" ref="I20" si="19">SUM(I18:I19)</f>
        <v>415</v>
      </c>
      <c r="J20" s="17">
        <f t="shared" ref="J20" si="20">SUM(J18:J19)</f>
        <v>1515</v>
      </c>
    </row>
    <row r="23" spans="1:10" ht="15.75" thickBot="1" x14ac:dyDescent="0.3">
      <c r="A23" s="36" t="s">
        <v>11</v>
      </c>
      <c r="B23" s="36"/>
      <c r="C23" s="31"/>
      <c r="F23" s="37" t="s">
        <v>15</v>
      </c>
      <c r="G23" s="37"/>
      <c r="H23" s="37"/>
      <c r="I23" s="37"/>
      <c r="J23" s="37"/>
    </row>
    <row r="24" spans="1:10" ht="15.75" thickBot="1" x14ac:dyDescent="0.3">
      <c r="A24" s="6"/>
      <c r="B24" s="7" t="s">
        <v>2</v>
      </c>
      <c r="C24" s="7" t="s">
        <v>2</v>
      </c>
      <c r="D24" s="7" t="s">
        <v>3</v>
      </c>
      <c r="E24" s="2" t="s">
        <v>4</v>
      </c>
      <c r="F24" s="20" t="s">
        <v>16</v>
      </c>
      <c r="G24" s="22">
        <v>25</v>
      </c>
      <c r="H24" s="23">
        <v>75</v>
      </c>
      <c r="I24" s="23">
        <v>150</v>
      </c>
      <c r="J24" s="24">
        <v>300</v>
      </c>
    </row>
    <row r="25" spans="1:10" x14ac:dyDescent="0.25">
      <c r="A25" s="10" t="s">
        <v>6</v>
      </c>
      <c r="B25" s="5">
        <v>60</v>
      </c>
      <c r="C25" s="5">
        <f>B25/60</f>
        <v>1</v>
      </c>
      <c r="D25" s="5">
        <v>5</v>
      </c>
      <c r="E25" s="1">
        <f>D25*60</f>
        <v>300</v>
      </c>
      <c r="F25" s="10" t="s">
        <v>6</v>
      </c>
      <c r="G25">
        <f>$G$24*C25</f>
        <v>25</v>
      </c>
      <c r="H25">
        <f>$H$24*C25</f>
        <v>75</v>
      </c>
      <c r="I25">
        <f>$I$24*C25</f>
        <v>150</v>
      </c>
      <c r="J25">
        <f>$J$24*C25</f>
        <v>300</v>
      </c>
    </row>
    <row r="26" spans="1:10" x14ac:dyDescent="0.25">
      <c r="A26" s="10" t="s">
        <v>7</v>
      </c>
      <c r="B26" s="5">
        <v>60</v>
      </c>
      <c r="C26" s="5">
        <f t="shared" ref="C26:C28" si="21">B26/60</f>
        <v>1</v>
      </c>
      <c r="D26" s="5">
        <v>10</v>
      </c>
      <c r="E26" s="1">
        <f t="shared" ref="E26:E28" si="22">D26*60</f>
        <v>600</v>
      </c>
      <c r="F26" s="10" t="s">
        <v>7</v>
      </c>
      <c r="G26">
        <f t="shared" ref="G26:G27" si="23">$G$24*C26</f>
        <v>25</v>
      </c>
      <c r="H26">
        <f t="shared" ref="H26:H27" si="24">$H$24*C26</f>
        <v>75</v>
      </c>
      <c r="I26">
        <f t="shared" ref="I26:I27" si="25">$I$24*C26</f>
        <v>150</v>
      </c>
      <c r="J26">
        <f t="shared" ref="J26:J27" si="26">$J$24*C26</f>
        <v>300</v>
      </c>
    </row>
    <row r="27" spans="1:10" ht="15.75" thickBot="1" x14ac:dyDescent="0.3">
      <c r="A27" s="10" t="s">
        <v>10</v>
      </c>
      <c r="B27" s="5">
        <v>120</v>
      </c>
      <c r="C27" s="5">
        <f t="shared" si="21"/>
        <v>2</v>
      </c>
      <c r="D27" s="5">
        <v>0</v>
      </c>
      <c r="E27" s="1">
        <f t="shared" si="22"/>
        <v>0</v>
      </c>
      <c r="F27" s="26" t="s">
        <v>10</v>
      </c>
      <c r="G27">
        <f t="shared" si="23"/>
        <v>50</v>
      </c>
      <c r="H27">
        <f t="shared" si="24"/>
        <v>150</v>
      </c>
      <c r="I27">
        <f t="shared" si="25"/>
        <v>300</v>
      </c>
      <c r="J27">
        <f t="shared" si="26"/>
        <v>600</v>
      </c>
    </row>
    <row r="28" spans="1:10" ht="15.75" thickBot="1" x14ac:dyDescent="0.3">
      <c r="A28" s="3"/>
      <c r="B28" s="4">
        <f>SUM(B25:B27)</f>
        <v>240</v>
      </c>
      <c r="C28" s="19">
        <f t="shared" si="21"/>
        <v>4</v>
      </c>
      <c r="D28" s="4">
        <f>SUM(D25:D27)</f>
        <v>15</v>
      </c>
      <c r="E28" s="25">
        <f t="shared" si="22"/>
        <v>900</v>
      </c>
      <c r="F28" s="27" t="s">
        <v>17</v>
      </c>
      <c r="G28" s="28">
        <f>SUM(G25:G27)</f>
        <v>100</v>
      </c>
      <c r="H28" s="28">
        <f t="shared" ref="H28" si="27">SUM(H25:H27)</f>
        <v>300</v>
      </c>
      <c r="I28" s="28">
        <f t="shared" ref="I28" si="28">SUM(I25:I27)</f>
        <v>600</v>
      </c>
      <c r="J28" s="17">
        <f t="shared" ref="J28" si="29">SUM(J25:J27)</f>
        <v>1200</v>
      </c>
    </row>
    <row r="29" spans="1:10" ht="15.75" thickBot="1" x14ac:dyDescent="0.3">
      <c r="F29" s="29" t="s">
        <v>18</v>
      </c>
      <c r="G29" s="11">
        <f>$D$28</f>
        <v>15</v>
      </c>
      <c r="H29" s="11">
        <f t="shared" ref="H29:J29" si="30">$D$28</f>
        <v>15</v>
      </c>
      <c r="I29" s="11">
        <f t="shared" si="30"/>
        <v>15</v>
      </c>
      <c r="J29" s="11">
        <f t="shared" si="30"/>
        <v>15</v>
      </c>
    </row>
    <row r="30" spans="1:10" ht="15.75" thickBot="1" x14ac:dyDescent="0.3">
      <c r="A30" s="30"/>
      <c r="F30" s="27" t="s">
        <v>19</v>
      </c>
      <c r="G30" s="28">
        <f>SUM(G28:G29)</f>
        <v>115</v>
      </c>
      <c r="H30" s="28">
        <f t="shared" ref="H30" si="31">SUM(H28:H29)</f>
        <v>315</v>
      </c>
      <c r="I30" s="28">
        <f t="shared" ref="I30" si="32">SUM(I28:I29)</f>
        <v>615</v>
      </c>
      <c r="J30" s="17">
        <f t="shared" ref="J30" si="33">SUM(J28:J29)</f>
        <v>1215</v>
      </c>
    </row>
    <row r="33" spans="1:10" ht="15.75" thickBot="1" x14ac:dyDescent="0.3">
      <c r="A33" s="36" t="s">
        <v>20</v>
      </c>
      <c r="B33" s="36"/>
      <c r="C33" s="31"/>
      <c r="F33" s="37" t="s">
        <v>15</v>
      </c>
      <c r="G33" s="37"/>
      <c r="H33" s="37"/>
      <c r="I33" s="37"/>
      <c r="J33" s="37"/>
    </row>
    <row r="34" spans="1:10" ht="15.75" thickBot="1" x14ac:dyDescent="0.3">
      <c r="A34" s="6"/>
      <c r="B34" s="7" t="s">
        <v>2</v>
      </c>
      <c r="C34" s="7" t="s">
        <v>2</v>
      </c>
      <c r="D34" s="7" t="s">
        <v>3</v>
      </c>
      <c r="E34" s="2" t="s">
        <v>4</v>
      </c>
      <c r="F34" s="20" t="s">
        <v>16</v>
      </c>
      <c r="G34" s="22">
        <v>40</v>
      </c>
      <c r="H34" s="23">
        <v>60</v>
      </c>
      <c r="I34" s="23">
        <v>80</v>
      </c>
      <c r="J34" s="24">
        <v>300</v>
      </c>
    </row>
    <row r="35" spans="1:10" x14ac:dyDescent="0.25">
      <c r="A35" s="10" t="s">
        <v>6</v>
      </c>
      <c r="B35" s="5"/>
      <c r="C35" s="5"/>
      <c r="D35" s="5"/>
      <c r="E35" s="1"/>
      <c r="F35" s="10" t="s">
        <v>6</v>
      </c>
      <c r="G35">
        <f>C35*$G$34</f>
        <v>0</v>
      </c>
      <c r="H35">
        <f>$H$34*C35</f>
        <v>0</v>
      </c>
      <c r="I35">
        <f>$I$34*C35</f>
        <v>0</v>
      </c>
      <c r="J35">
        <f>$J$34*C35</f>
        <v>0</v>
      </c>
    </row>
    <row r="36" spans="1:10" x14ac:dyDescent="0.25">
      <c r="A36" s="10" t="s">
        <v>7</v>
      </c>
      <c r="B36" s="5"/>
      <c r="C36" s="5"/>
      <c r="D36" s="5"/>
      <c r="E36" s="1"/>
      <c r="F36" s="10" t="s">
        <v>7</v>
      </c>
      <c r="G36">
        <f t="shared" ref="G36:G37" si="34">C36*$G$34</f>
        <v>0</v>
      </c>
      <c r="H36">
        <f t="shared" ref="H36:H37" si="35">$H$34*C36</f>
        <v>0</v>
      </c>
      <c r="I36">
        <f t="shared" ref="I36:I37" si="36">$I$34*C36</f>
        <v>0</v>
      </c>
      <c r="J36">
        <f t="shared" ref="J36:J37" si="37">$J$34*C36</f>
        <v>0</v>
      </c>
    </row>
    <row r="37" spans="1:10" ht="15.75" thickBot="1" x14ac:dyDescent="0.3">
      <c r="A37" s="10" t="s">
        <v>10</v>
      </c>
      <c r="B37" s="5"/>
      <c r="C37" s="5"/>
      <c r="D37" s="5"/>
      <c r="E37" s="1"/>
      <c r="F37" s="26" t="s">
        <v>10</v>
      </c>
      <c r="G37">
        <f t="shared" si="34"/>
        <v>0</v>
      </c>
      <c r="H37">
        <f t="shared" si="35"/>
        <v>0</v>
      </c>
      <c r="I37">
        <f t="shared" si="36"/>
        <v>0</v>
      </c>
      <c r="J37">
        <f t="shared" si="37"/>
        <v>0</v>
      </c>
    </row>
    <row r="38" spans="1:10" ht="15.75" thickBot="1" x14ac:dyDescent="0.3">
      <c r="A38" s="3"/>
      <c r="B38" s="4"/>
      <c r="C38" s="19"/>
      <c r="D38" s="4"/>
      <c r="E38" s="25"/>
      <c r="F38" s="27" t="s">
        <v>17</v>
      </c>
      <c r="G38" s="28">
        <f>SUM(G35:G37)</f>
        <v>0</v>
      </c>
      <c r="H38" s="28">
        <f t="shared" ref="H38" si="38">SUM(H35:H37)</f>
        <v>0</v>
      </c>
      <c r="I38" s="28">
        <f t="shared" ref="I38" si="39">SUM(I35:I37)</f>
        <v>0</v>
      </c>
      <c r="J38" s="17">
        <f t="shared" ref="J38" si="40">SUM(J35:J37)</f>
        <v>0</v>
      </c>
    </row>
    <row r="39" spans="1:10" ht="15.75" thickBot="1" x14ac:dyDescent="0.3">
      <c r="F39" s="29" t="s">
        <v>18</v>
      </c>
      <c r="G39" s="11">
        <f>$D$38</f>
        <v>0</v>
      </c>
      <c r="H39" s="11">
        <f t="shared" ref="H39:J39" si="41">$D$38</f>
        <v>0</v>
      </c>
      <c r="I39" s="11">
        <f t="shared" si="41"/>
        <v>0</v>
      </c>
      <c r="J39" s="11">
        <f t="shared" si="41"/>
        <v>0</v>
      </c>
    </row>
    <row r="40" spans="1:10" ht="15.75" thickBot="1" x14ac:dyDescent="0.3">
      <c r="A40" s="30"/>
      <c r="F40" s="27" t="s">
        <v>19</v>
      </c>
      <c r="G40" s="28">
        <f>SUM(G38:G39)</f>
        <v>0</v>
      </c>
      <c r="H40" s="28">
        <f t="shared" ref="H40" si="42">SUM(H38:H39)</f>
        <v>0</v>
      </c>
      <c r="I40" s="28">
        <f t="shared" ref="I40" si="43">SUM(I38:I39)</f>
        <v>0</v>
      </c>
      <c r="J40" s="17">
        <f t="shared" ref="J40" si="44">SUM(J38:J39)</f>
        <v>0</v>
      </c>
    </row>
  </sheetData>
  <mergeCells count="9">
    <mergeCell ref="A23:B23"/>
    <mergeCell ref="F23:J23"/>
    <mergeCell ref="A33:B33"/>
    <mergeCell ref="F33:J33"/>
    <mergeCell ref="A1:K1"/>
    <mergeCell ref="A3:B3"/>
    <mergeCell ref="F3:J3"/>
    <mergeCell ref="A13:B13"/>
    <mergeCell ref="F13:J1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selection activeCell="A2" sqref="A2:K2"/>
    </sheetView>
  </sheetViews>
  <sheetFormatPr defaultRowHeight="15" x14ac:dyDescent="0.25"/>
  <cols>
    <col min="6" max="6" width="23" customWidth="1"/>
  </cols>
  <sheetData>
    <row r="1" spans="1:11" ht="15.75" thickBot="1" x14ac:dyDescent="0.3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ht="15.75" thickBot="1" x14ac:dyDescent="0.3">
      <c r="A4" s="36" t="s">
        <v>1</v>
      </c>
      <c r="B4" s="36"/>
      <c r="C4" s="31"/>
      <c r="F4" s="37" t="s">
        <v>15</v>
      </c>
      <c r="G4" s="37"/>
      <c r="H4" s="37"/>
      <c r="I4" s="37"/>
      <c r="J4" s="37"/>
    </row>
    <row r="5" spans="1:11" ht="15.75" thickBot="1" x14ac:dyDescent="0.3">
      <c r="A5" s="6"/>
      <c r="B5" s="7" t="s">
        <v>2</v>
      </c>
      <c r="C5" s="7" t="s">
        <v>2</v>
      </c>
      <c r="D5" s="7" t="s">
        <v>3</v>
      </c>
      <c r="E5" s="2" t="s">
        <v>4</v>
      </c>
      <c r="F5" s="20" t="s">
        <v>16</v>
      </c>
      <c r="G5" s="22">
        <v>40</v>
      </c>
      <c r="H5" s="23">
        <v>60</v>
      </c>
      <c r="I5" s="23">
        <v>80</v>
      </c>
      <c r="J5" s="24">
        <v>300</v>
      </c>
    </row>
    <row r="6" spans="1:11" x14ac:dyDescent="0.25">
      <c r="A6" s="10" t="s">
        <v>6</v>
      </c>
      <c r="B6" s="5">
        <v>60</v>
      </c>
      <c r="C6" s="5">
        <f>B6/60</f>
        <v>1</v>
      </c>
      <c r="D6" s="5">
        <v>5</v>
      </c>
      <c r="E6" s="1">
        <f>D6*60</f>
        <v>300</v>
      </c>
      <c r="F6" s="21" t="s">
        <v>23</v>
      </c>
      <c r="G6">
        <f>G5*C7</f>
        <v>80</v>
      </c>
      <c r="H6">
        <f>H5*C7</f>
        <v>120</v>
      </c>
      <c r="I6">
        <f>I5*C7</f>
        <v>160</v>
      </c>
      <c r="J6">
        <f>J5*C7</f>
        <v>600</v>
      </c>
    </row>
    <row r="7" spans="1:11" x14ac:dyDescent="0.25">
      <c r="A7" s="10" t="s">
        <v>7</v>
      </c>
      <c r="B7" s="5">
        <v>120</v>
      </c>
      <c r="C7" s="5">
        <f t="shared" ref="C7:C9" si="0">B7/60</f>
        <v>2</v>
      </c>
      <c r="D7" s="5">
        <v>5</v>
      </c>
      <c r="E7" s="1">
        <f t="shared" ref="E7:E9" si="1">D7*60</f>
        <v>300</v>
      </c>
      <c r="F7" t="s">
        <v>24</v>
      </c>
      <c r="G7">
        <f>C6+C7</f>
        <v>3</v>
      </c>
      <c r="H7">
        <f>G7</f>
        <v>3</v>
      </c>
      <c r="I7">
        <f t="shared" ref="I7:J7" si="2">H7</f>
        <v>3</v>
      </c>
      <c r="J7">
        <f t="shared" si="2"/>
        <v>3</v>
      </c>
    </row>
    <row r="8" spans="1:11" ht="15.75" thickBot="1" x14ac:dyDescent="0.3">
      <c r="A8" s="10" t="s">
        <v>10</v>
      </c>
      <c r="B8" s="5">
        <v>120</v>
      </c>
      <c r="C8" s="5">
        <f t="shared" si="0"/>
        <v>2</v>
      </c>
      <c r="D8" s="5">
        <v>0</v>
      </c>
      <c r="E8" s="1">
        <f t="shared" si="1"/>
        <v>0</v>
      </c>
      <c r="F8" t="s">
        <v>18</v>
      </c>
      <c r="G8">
        <f>D9</f>
        <v>10</v>
      </c>
      <c r="H8">
        <f>G8</f>
        <v>10</v>
      </c>
      <c r="I8">
        <f t="shared" ref="I8:J8" si="3">H8</f>
        <v>10</v>
      </c>
      <c r="J8">
        <f t="shared" si="3"/>
        <v>10</v>
      </c>
    </row>
    <row r="9" spans="1:11" ht="15.75" thickBot="1" x14ac:dyDescent="0.3">
      <c r="A9" s="3"/>
      <c r="B9" s="4">
        <f>SUM(B6:B8)</f>
        <v>300</v>
      </c>
      <c r="C9" s="19">
        <f t="shared" si="0"/>
        <v>5</v>
      </c>
      <c r="D9" s="4">
        <f>SUM(D6:D8)</f>
        <v>10</v>
      </c>
      <c r="E9" s="25">
        <f t="shared" si="1"/>
        <v>600</v>
      </c>
      <c r="F9" s="27" t="s">
        <v>25</v>
      </c>
      <c r="G9" s="28">
        <f>SUM(G6:G8)</f>
        <v>93</v>
      </c>
      <c r="H9" s="28">
        <f t="shared" ref="H9:J9" si="4">SUM(H6:H8)</f>
        <v>133</v>
      </c>
      <c r="I9" s="28">
        <f t="shared" si="4"/>
        <v>173</v>
      </c>
      <c r="J9" s="17">
        <f t="shared" si="4"/>
        <v>613</v>
      </c>
    </row>
    <row r="12" spans="1:11" ht="15.75" thickBot="1" x14ac:dyDescent="0.3">
      <c r="A12" s="36" t="s">
        <v>11</v>
      </c>
      <c r="B12" s="36"/>
      <c r="C12" s="31"/>
      <c r="F12" s="37" t="s">
        <v>15</v>
      </c>
      <c r="G12" s="37"/>
      <c r="H12" s="37"/>
      <c r="I12" s="37"/>
      <c r="J12" s="37"/>
    </row>
    <row r="13" spans="1:11" ht="15.75" thickBot="1" x14ac:dyDescent="0.3">
      <c r="A13" s="6"/>
      <c r="B13" s="7" t="s">
        <v>2</v>
      </c>
      <c r="C13" s="7" t="s">
        <v>2</v>
      </c>
      <c r="D13" s="7" t="s">
        <v>3</v>
      </c>
      <c r="E13" s="2" t="s">
        <v>4</v>
      </c>
      <c r="F13" s="20" t="s">
        <v>16</v>
      </c>
      <c r="G13" s="22">
        <v>40</v>
      </c>
      <c r="H13" s="23">
        <v>60</v>
      </c>
      <c r="I13" s="23">
        <v>80</v>
      </c>
      <c r="J13" s="24">
        <v>300</v>
      </c>
    </row>
    <row r="14" spans="1:11" x14ac:dyDescent="0.25">
      <c r="A14" s="10" t="s">
        <v>6</v>
      </c>
      <c r="B14" s="5">
        <v>60</v>
      </c>
      <c r="C14" s="5">
        <f>B14/60</f>
        <v>1</v>
      </c>
      <c r="D14" s="5">
        <v>5</v>
      </c>
      <c r="E14" s="1">
        <f>D14*60</f>
        <v>300</v>
      </c>
      <c r="F14" s="21" t="s">
        <v>23</v>
      </c>
      <c r="G14">
        <f>G13*C15</f>
        <v>80</v>
      </c>
      <c r="H14">
        <f>H13*C15</f>
        <v>120</v>
      </c>
      <c r="I14">
        <f>I13*C15</f>
        <v>160</v>
      </c>
      <c r="J14">
        <f>J13*C15</f>
        <v>600</v>
      </c>
    </row>
    <row r="15" spans="1:11" x14ac:dyDescent="0.25">
      <c r="A15" s="10" t="s">
        <v>7</v>
      </c>
      <c r="B15" s="5">
        <v>120</v>
      </c>
      <c r="C15" s="5">
        <f t="shared" ref="C15:C17" si="5">B15/60</f>
        <v>2</v>
      </c>
      <c r="D15" s="5">
        <v>10</v>
      </c>
      <c r="E15" s="1">
        <f t="shared" ref="E15:E17" si="6">D15*60</f>
        <v>600</v>
      </c>
      <c r="F15" t="s">
        <v>24</v>
      </c>
      <c r="G15">
        <f>C14+C15</f>
        <v>3</v>
      </c>
      <c r="H15">
        <f>G15</f>
        <v>3</v>
      </c>
      <c r="I15">
        <f t="shared" ref="I15:J15" si="7">H15</f>
        <v>3</v>
      </c>
      <c r="J15">
        <f t="shared" si="7"/>
        <v>3</v>
      </c>
    </row>
    <row r="16" spans="1:11" ht="15.75" thickBot="1" x14ac:dyDescent="0.3">
      <c r="A16" s="10" t="s">
        <v>10</v>
      </c>
      <c r="B16" s="5">
        <v>120</v>
      </c>
      <c r="C16" s="5">
        <f t="shared" si="5"/>
        <v>2</v>
      </c>
      <c r="D16" s="5">
        <v>0</v>
      </c>
      <c r="E16" s="1">
        <f t="shared" si="6"/>
        <v>0</v>
      </c>
      <c r="F16" t="s">
        <v>18</v>
      </c>
      <c r="G16">
        <f>D17</f>
        <v>15</v>
      </c>
      <c r="H16">
        <f>G16</f>
        <v>15</v>
      </c>
      <c r="I16">
        <f t="shared" ref="I16:J16" si="8">H16</f>
        <v>15</v>
      </c>
      <c r="J16">
        <f t="shared" si="8"/>
        <v>15</v>
      </c>
    </row>
    <row r="17" spans="1:10" ht="15.75" thickBot="1" x14ac:dyDescent="0.3">
      <c r="A17" s="3"/>
      <c r="B17" s="4">
        <f>SUM(B14:B16)</f>
        <v>300</v>
      </c>
      <c r="C17" s="19">
        <f t="shared" si="5"/>
        <v>5</v>
      </c>
      <c r="D17" s="4">
        <f>SUM(D14:D16)</f>
        <v>15</v>
      </c>
      <c r="E17" s="25">
        <f t="shared" si="6"/>
        <v>900</v>
      </c>
      <c r="F17" s="27" t="s">
        <v>25</v>
      </c>
      <c r="G17" s="28">
        <f>SUM(G14:G16)</f>
        <v>98</v>
      </c>
      <c r="H17" s="28">
        <f t="shared" ref="H17" si="9">SUM(H14:H16)</f>
        <v>138</v>
      </c>
      <c r="I17" s="28">
        <f t="shared" ref="I17" si="10">SUM(I14:I16)</f>
        <v>178</v>
      </c>
      <c r="J17" s="17">
        <f t="shared" ref="J17" si="11">SUM(J14:J16)</f>
        <v>618</v>
      </c>
    </row>
    <row r="20" spans="1:10" ht="15.75" thickBot="1" x14ac:dyDescent="0.3">
      <c r="A20" s="36" t="s">
        <v>12</v>
      </c>
      <c r="B20" s="36"/>
      <c r="C20" s="31"/>
      <c r="F20" s="37" t="s">
        <v>15</v>
      </c>
      <c r="G20" s="37"/>
      <c r="H20" s="37"/>
      <c r="I20" s="37"/>
      <c r="J20" s="37"/>
    </row>
    <row r="21" spans="1:10" ht="15.75" thickBot="1" x14ac:dyDescent="0.3">
      <c r="A21" s="6"/>
      <c r="B21" s="7" t="s">
        <v>2</v>
      </c>
      <c r="C21" s="7" t="s">
        <v>2</v>
      </c>
      <c r="D21" s="7" t="s">
        <v>3</v>
      </c>
      <c r="E21" s="2" t="s">
        <v>4</v>
      </c>
      <c r="F21" s="20" t="s">
        <v>16</v>
      </c>
      <c r="G21" s="22">
        <v>25</v>
      </c>
      <c r="H21" s="23">
        <v>75</v>
      </c>
      <c r="I21" s="23">
        <v>150</v>
      </c>
      <c r="J21" s="24">
        <v>300</v>
      </c>
    </row>
    <row r="22" spans="1:10" x14ac:dyDescent="0.25">
      <c r="A22" s="10" t="s">
        <v>6</v>
      </c>
      <c r="B22" s="5">
        <v>60</v>
      </c>
      <c r="C22" s="5">
        <f>B22/60</f>
        <v>1</v>
      </c>
      <c r="D22" s="5">
        <v>5</v>
      </c>
      <c r="E22" s="1">
        <f>D22*60</f>
        <v>300</v>
      </c>
      <c r="F22" s="21" t="s">
        <v>23</v>
      </c>
      <c r="G22">
        <f>G21*C23</f>
        <v>25</v>
      </c>
      <c r="H22">
        <f>H21*C23</f>
        <v>75</v>
      </c>
      <c r="I22">
        <f>I21*C23</f>
        <v>150</v>
      </c>
      <c r="J22">
        <f>J21*C23</f>
        <v>300</v>
      </c>
    </row>
    <row r="23" spans="1:10" x14ac:dyDescent="0.25">
      <c r="A23" s="10" t="s">
        <v>7</v>
      </c>
      <c r="B23" s="5">
        <v>60</v>
      </c>
      <c r="C23" s="5">
        <f t="shared" ref="C23:C25" si="12">B23/60</f>
        <v>1</v>
      </c>
      <c r="D23" s="5">
        <v>5</v>
      </c>
      <c r="E23" s="1">
        <f t="shared" ref="E23:E25" si="13">D23*60</f>
        <v>300</v>
      </c>
      <c r="F23" t="s">
        <v>24</v>
      </c>
      <c r="G23">
        <f>C22+C23</f>
        <v>2</v>
      </c>
      <c r="H23">
        <f>G23</f>
        <v>2</v>
      </c>
      <c r="I23">
        <f t="shared" ref="I23:J23" si="14">H23</f>
        <v>2</v>
      </c>
      <c r="J23">
        <f t="shared" si="14"/>
        <v>2</v>
      </c>
    </row>
    <row r="24" spans="1:10" ht="15.75" thickBot="1" x14ac:dyDescent="0.3">
      <c r="A24" s="10" t="s">
        <v>10</v>
      </c>
      <c r="B24" s="5">
        <v>120</v>
      </c>
      <c r="C24" s="5">
        <f t="shared" si="12"/>
        <v>2</v>
      </c>
      <c r="D24" s="5">
        <v>0</v>
      </c>
      <c r="E24" s="1">
        <f t="shared" si="13"/>
        <v>0</v>
      </c>
      <c r="F24" t="s">
        <v>18</v>
      </c>
      <c r="G24">
        <f>D25</f>
        <v>10</v>
      </c>
      <c r="H24">
        <f>G24</f>
        <v>10</v>
      </c>
      <c r="I24">
        <f t="shared" ref="I24:J24" si="15">H24</f>
        <v>10</v>
      </c>
      <c r="J24">
        <f t="shared" si="15"/>
        <v>10</v>
      </c>
    </row>
    <row r="25" spans="1:10" ht="15.75" thickBot="1" x14ac:dyDescent="0.3">
      <c r="A25" s="3"/>
      <c r="B25" s="4">
        <f>SUM(B22:B24)</f>
        <v>240</v>
      </c>
      <c r="C25" s="19">
        <f t="shared" si="12"/>
        <v>4</v>
      </c>
      <c r="D25" s="4">
        <f>SUM(D22:D24)</f>
        <v>10</v>
      </c>
      <c r="E25" s="25">
        <f t="shared" si="13"/>
        <v>600</v>
      </c>
      <c r="F25" s="27" t="s">
        <v>25</v>
      </c>
      <c r="G25" s="28">
        <f>SUM(G22:G24)</f>
        <v>37</v>
      </c>
      <c r="H25" s="28">
        <f t="shared" ref="H25" si="16">SUM(H22:H24)</f>
        <v>87</v>
      </c>
      <c r="I25" s="28">
        <f t="shared" ref="I25" si="17">SUM(I22:I24)</f>
        <v>162</v>
      </c>
      <c r="J25" s="17">
        <f t="shared" ref="J25" si="18">SUM(J22:J24)</f>
        <v>312</v>
      </c>
    </row>
    <row r="28" spans="1:10" ht="15.75" thickBot="1" x14ac:dyDescent="0.3">
      <c r="A28" s="36" t="s">
        <v>13</v>
      </c>
      <c r="B28" s="36"/>
      <c r="C28" s="31"/>
      <c r="F28" s="37" t="s">
        <v>15</v>
      </c>
      <c r="G28" s="37"/>
      <c r="H28" s="37"/>
      <c r="I28" s="37"/>
      <c r="J28" s="37"/>
    </row>
    <row r="29" spans="1:10" ht="15.75" thickBot="1" x14ac:dyDescent="0.3">
      <c r="A29" s="6"/>
      <c r="B29" s="7" t="s">
        <v>2</v>
      </c>
      <c r="C29" s="32" t="s">
        <v>2</v>
      </c>
      <c r="D29" s="7" t="s">
        <v>3</v>
      </c>
      <c r="E29" s="2" t="s">
        <v>4</v>
      </c>
      <c r="F29" s="20" t="s">
        <v>16</v>
      </c>
      <c r="G29" s="22"/>
      <c r="H29" s="23"/>
      <c r="I29" s="23"/>
      <c r="J29" s="24"/>
    </row>
    <row r="30" spans="1:10" x14ac:dyDescent="0.25">
      <c r="A30" s="10" t="s">
        <v>6</v>
      </c>
      <c r="B30" s="5"/>
      <c r="C30" s="19"/>
      <c r="D30" s="5"/>
      <c r="E30" s="1"/>
      <c r="F30" s="21" t="s">
        <v>23</v>
      </c>
      <c r="G30">
        <f>G29*C31</f>
        <v>0</v>
      </c>
      <c r="H30">
        <f>H29*C31</f>
        <v>0</v>
      </c>
      <c r="I30">
        <f>I29*C31</f>
        <v>0</v>
      </c>
      <c r="J30">
        <f>J29*C31</f>
        <v>0</v>
      </c>
    </row>
    <row r="31" spans="1:10" x14ac:dyDescent="0.25">
      <c r="A31" s="10" t="s">
        <v>7</v>
      </c>
      <c r="B31" s="5"/>
      <c r="C31" s="19"/>
      <c r="D31" s="5"/>
      <c r="E31" s="1"/>
      <c r="F31" t="s">
        <v>24</v>
      </c>
      <c r="G31">
        <f>B30+B31</f>
        <v>0</v>
      </c>
      <c r="H31">
        <f>G31</f>
        <v>0</v>
      </c>
      <c r="I31">
        <f t="shared" ref="I31:J31" si="19">H31</f>
        <v>0</v>
      </c>
      <c r="J31">
        <f t="shared" si="19"/>
        <v>0</v>
      </c>
    </row>
    <row r="32" spans="1:10" ht="15.75" thickBot="1" x14ac:dyDescent="0.3">
      <c r="A32" s="10" t="s">
        <v>10</v>
      </c>
      <c r="B32" s="5"/>
      <c r="C32" s="19"/>
      <c r="D32" s="5"/>
      <c r="E32" s="1"/>
      <c r="F32" t="s">
        <v>18</v>
      </c>
      <c r="G32">
        <f>D33</f>
        <v>0</v>
      </c>
      <c r="H32">
        <f>G32</f>
        <v>0</v>
      </c>
      <c r="I32">
        <f t="shared" ref="I32:J32" si="20">H32</f>
        <v>0</v>
      </c>
      <c r="J32">
        <f t="shared" si="20"/>
        <v>0</v>
      </c>
    </row>
    <row r="33" spans="1:10" ht="15.75" thickBot="1" x14ac:dyDescent="0.3">
      <c r="A33" s="3"/>
      <c r="B33" s="4"/>
      <c r="C33" s="19"/>
      <c r="D33" s="4"/>
      <c r="E33" s="25"/>
      <c r="F33" s="27" t="s">
        <v>25</v>
      </c>
      <c r="G33" s="28">
        <f>SUM(G30:G32)</f>
        <v>0</v>
      </c>
      <c r="H33" s="28">
        <f t="shared" ref="H33" si="21">SUM(H30:H32)</f>
        <v>0</v>
      </c>
      <c r="I33" s="28">
        <f t="shared" ref="I33" si="22">SUM(I30:I32)</f>
        <v>0</v>
      </c>
      <c r="J33" s="17">
        <f t="shared" ref="J33" si="23">SUM(J30:J32)</f>
        <v>0</v>
      </c>
    </row>
  </sheetData>
  <mergeCells count="10">
    <mergeCell ref="A28:B28"/>
    <mergeCell ref="F28:J28"/>
    <mergeCell ref="A4:B4"/>
    <mergeCell ref="A1:K1"/>
    <mergeCell ref="F4:J4"/>
    <mergeCell ref="A12:B12"/>
    <mergeCell ref="F12:J12"/>
    <mergeCell ref="A20:B20"/>
    <mergeCell ref="F20:J20"/>
    <mergeCell ref="A2:K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B310FC01E9DA448423D0053361D04A" ma:contentTypeVersion="2" ma:contentTypeDescription="Vytvoří nový dokument" ma:contentTypeScope="" ma:versionID="121bad1cdaa2831a869f86793dd0b64f">
  <xsd:schema xmlns:xsd="http://www.w3.org/2001/XMLSchema" xmlns:xs="http://www.w3.org/2001/XMLSchema" xmlns:p="http://schemas.microsoft.com/office/2006/metadata/properties" xmlns:ns2="861db0c9-e0b7-49f5-b823-77d09af2d6be" targetNamespace="http://schemas.microsoft.com/office/2006/metadata/properties" ma:root="true" ma:fieldsID="143ba8e9679c9e8ba9bf7353f8a4c4c3" ns2:_="">
    <xsd:import namespace="861db0c9-e0b7-49f5-b823-77d09af2d6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b0c9-e0b7-49f5-b823-77d09af2d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7D2B79-3236-4C25-915F-DF997ABBD3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9EEBD3-E396-41B0-A860-3A9F208FB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db0c9-e0b7-49f5-b823-77d09af2d6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9D2019-8912-453D-8B96-9833B49C1FC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výrobní dávka</vt:lpstr>
      <vt:lpstr>postu.</vt:lpstr>
      <vt:lpstr>souběž. př.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Jiří Přibil</cp:lastModifiedBy>
  <cp:revision/>
  <dcterms:created xsi:type="dcterms:W3CDTF">2018-05-14T16:04:58Z</dcterms:created>
  <dcterms:modified xsi:type="dcterms:W3CDTF">2020-01-31T00:52:47Z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0x01010008B310FC01E9DA448423D0053361D04A</vt:lpwstr>
  </property>
  <property fmtid="{D5CDD505-2E9C-101B-9397-08002B2CF9AE}" pid="3" name="Order">
    <vt:r8>16500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